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  <sheet name="Feuil2" sheetId="2" state="visible" r:id="rId4"/>
    <sheet name="Feuil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<sst xmlns="http://schemas.openxmlformats.org/spreadsheetml/2006/main" count="102" uniqueCount="33">
  <si>
    <t xml:space="preserve">Période de facturation</t>
  </si>
  <si>
    <t xml:space="preserve">Code CCI</t>
  </si>
  <si>
    <t xml:space="preserve">Code CFE</t>
  </si>
  <si>
    <t xml:space="preserve">Code DAF</t>
  </si>
  <si>
    <t xml:space="preserve">Libelle CCI</t>
  </si>
  <si>
    <t xml:space="preserve">Libelle CFE</t>
  </si>
  <si>
    <t xml:space="preserve">Code article</t>
  </si>
  <si>
    <t xml:space="preserve">Designation</t>
  </si>
  <si>
    <t xml:space="preserve">Quantité facturée</t>
  </si>
  <si>
    <t xml:space="preserve">Prix unitaire HT</t>
  </si>
  <si>
    <t xml:space="preserve">Montant HT</t>
  </si>
  <si>
    <t xml:space="preserve">Montant TVA</t>
  </si>
  <si>
    <t xml:space="preserve">Montant TTC</t>
  </si>
  <si>
    <t xml:space="preserve">01/10/2025-31/12/2025</t>
  </si>
  <si>
    <t xml:space="preserve">C0605</t>
  </si>
  <si>
    <t xml:space="preserve">XXX</t>
  </si>
  <si>
    <t xml:space="preserve">CCI DE NICE - COTE D'AZUR</t>
  </si>
  <si>
    <t xml:space="preserve">CCI NICE COTE D'AZUR - CFE DE NICE</t>
  </si>
  <si>
    <t xml:space="preserve">PROD - FABRICATION CARTE PVC</t>
  </si>
  <si>
    <t xml:space="preserve">PROD - FAB CARTE PVC MODIFIEE</t>
  </si>
  <si>
    <t xml:space="preserve">PROD - FABRICATION RECEPISSE CARTE INTEGREE</t>
  </si>
  <si>
    <t xml:space="preserve">PROD - FABRICATION ATTESTATION CARTE INTEGREE</t>
  </si>
  <si>
    <t xml:space="preserve">CCI/CAI AFFRANCHISSEMENT</t>
  </si>
  <si>
    <t xml:space="preserve">Total C0605</t>
  </si>
  <si>
    <t xml:space="preserve">Total CCI 025</t>
  </si>
  <si>
    <t xml:space="preserve">C9501</t>
  </si>
  <si>
    <t xml:space="preserve">CCI PARIS ILE DE FRANCE</t>
  </si>
  <si>
    <t xml:space="preserve">CCI PARIS ILE-DE-FRANCE - CFE DE CERGY PONTOISE</t>
  </si>
  <si>
    <t xml:space="preserve">Total C9501</t>
  </si>
  <si>
    <t xml:space="preserve">Total CCI 950</t>
  </si>
  <si>
    <t xml:space="preserve">Récapitulatif : </t>
  </si>
  <si>
    <t xml:space="preserve">Total production : </t>
  </si>
  <si>
    <t xml:space="preserve">Total Général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</si>
</sst>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#,##0.00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L16" activeCellId="0" sqref="L16:L19"/>
    </sheetView>
  </sheetViews>
  <sheetFormatPr defaultColWidth="10.59765625" defaultRowHeight="15" customHeight="true" zeroHeight="false" outlineLevelRow="0" outlineLevelCol="0"/>
  <cols>
    <col collapsed="false" customWidth="true" hidden="false" outlineLevel="0" max="1" min="1" style="0" width="22.71"/>
    <col collapsed="false" customWidth="true" hidden="false" outlineLevel="0" max="4" min="2" style="0" width="10.71"/>
    <col collapsed="false" customWidth="true" hidden="false" outlineLevel="0" max="5" min="5" style="0" width="30.71"/>
    <col collapsed="false" customWidth="true" hidden="false" outlineLevel="0" max="6" min="6" style="0" width="35.72"/>
    <col collapsed="false" customWidth="true" hidden="false" outlineLevel="0" max="7" min="7" style="0" width="10.71"/>
    <col collapsed="false" customWidth="true" hidden="false" outlineLevel="0" max="8" min="8" style="0" width="35.72"/>
    <col collapsed="false" customWidth="true" hidden="false" outlineLevel="0" max="13" min="9" style="0" width="15.72"/>
  </cols>
  <sheetData>
    <row r="1" s="2" customFormat="tru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customFormat="false" ht="15" hidden="false" customHeight="false" outlineLevel="0" collapsed="false">
      <c r="A2" s="0" t="s">
        <v>13</v>
      </c>
      <c r="B2" s="0" t="n">
        <v>25</v>
      </c>
      <c r="C2" s="0" t="s">
        <v>14</v>
      </c>
      <c r="D2" s="0" t="s">
        <v>15</v>
      </c>
      <c r="E2" s="0" t="s">
        <v>16</v>
      </c>
      <c r="F2" s="0" t="s">
        <v>17</v>
      </c>
      <c r="G2" s="0" t="s">
        <v>15</v>
      </c>
      <c r="H2" s="0" t="s">
        <v>18</v>
      </c>
      <c r="I2" s="0" t="n">
        <v>189</v>
      </c>
      <c r="J2" s="3" t="n">
        <v>10</v>
      </c>
      <c r="K2" s="4" t="n">
        <f aca="false">I2*J2</f>
        <v>1890</v>
      </c>
      <c r="L2" s="4" t="n">
        <f aca="false">M2-K2</f>
        <v>378</v>
      </c>
      <c r="M2" s="4" t="n">
        <f aca="false">K2*1.2</f>
        <v>2268</v>
      </c>
    </row>
    <row r="3" customFormat="false" ht="15" hidden="false" customHeight="false" outlineLevel="0" collapsed="false">
      <c r="A3" s="0" t="s">
        <v>13</v>
      </c>
      <c r="B3" s="0" t="n">
        <v>25</v>
      </c>
      <c r="C3" s="0" t="s">
        <v>14</v>
      </c>
      <c r="D3" s="0" t="s">
        <v>15</v>
      </c>
      <c r="E3" s="0" t="s">
        <v>16</v>
      </c>
      <c r="F3" s="0" t="s">
        <v>17</v>
      </c>
      <c r="G3" s="0" t="s">
        <v>15</v>
      </c>
      <c r="H3" s="0" t="s">
        <v>19</v>
      </c>
      <c r="I3" s="0" t="n">
        <v>32</v>
      </c>
      <c r="J3" s="3" t="n">
        <v>10</v>
      </c>
      <c r="K3" s="4" t="n">
        <f aca="false">I3*J3</f>
        <v>320</v>
      </c>
      <c r="L3" s="4" t="n">
        <f aca="false">M3-K3</f>
        <v>64</v>
      </c>
      <c r="M3" s="4" t="n">
        <f aca="false">K3*1.2</f>
        <v>384</v>
      </c>
    </row>
    <row r="4" customFormat="false" ht="15" hidden="false" customHeight="false" outlineLevel="0" collapsed="false">
      <c r="A4" s="0" t="s">
        <v>13</v>
      </c>
      <c r="B4" s="0" t="n">
        <v>25</v>
      </c>
      <c r="C4" s="0" t="s">
        <v>14</v>
      </c>
      <c r="D4" s="0" t="s">
        <v>15</v>
      </c>
      <c r="E4" s="0" t="s">
        <v>16</v>
      </c>
      <c r="F4" s="0" t="s">
        <v>17</v>
      </c>
      <c r="G4" s="0" t="s">
        <v>15</v>
      </c>
      <c r="H4" s="0" t="s">
        <v>20</v>
      </c>
      <c r="I4" s="0" t="n">
        <v>14</v>
      </c>
      <c r="J4" s="3" t="n">
        <v>10</v>
      </c>
      <c r="K4" s="4" t="n">
        <f aca="false">I4*J4</f>
        <v>140</v>
      </c>
      <c r="L4" s="4" t="n">
        <f aca="false">M4-K4</f>
        <v>28</v>
      </c>
      <c r="M4" s="4" t="n">
        <f aca="false">K4*1.2</f>
        <v>168</v>
      </c>
    </row>
    <row r="5" customFormat="false" ht="15" hidden="false" customHeight="false" outlineLevel="0" collapsed="false">
      <c r="A5" s="0" t="s">
        <v>13</v>
      </c>
      <c r="B5" s="0" t="n">
        <v>25</v>
      </c>
      <c r="C5" s="0" t="s">
        <v>14</v>
      </c>
      <c r="D5" s="0" t="s">
        <v>15</v>
      </c>
      <c r="E5" s="0" t="s">
        <v>16</v>
      </c>
      <c r="F5" s="0" t="s">
        <v>17</v>
      </c>
      <c r="G5" s="0" t="s">
        <v>15</v>
      </c>
      <c r="H5" s="0" t="s">
        <v>21</v>
      </c>
      <c r="I5" s="0" t="n">
        <v>558</v>
      </c>
      <c r="J5" s="3" t="n">
        <v>10</v>
      </c>
      <c r="K5" s="4" t="n">
        <f aca="false">I5*J5</f>
        <v>5580</v>
      </c>
      <c r="L5" s="4" t="n">
        <f aca="false">M5-K5</f>
        <v>1116</v>
      </c>
      <c r="M5" s="4" t="n">
        <f aca="false">K5*1.2</f>
        <v>6696</v>
      </c>
    </row>
    <row r="6" customFormat="false" ht="15" hidden="false" customHeight="false" outlineLevel="0" collapsed="false">
      <c r="A6" s="0" t="s">
        <v>13</v>
      </c>
      <c r="B6" s="0" t="n">
        <v>25</v>
      </c>
      <c r="C6" s="0" t="s">
        <v>14</v>
      </c>
      <c r="D6" s="0" t="s">
        <v>15</v>
      </c>
      <c r="E6" s="0" t="s">
        <v>16</v>
      </c>
      <c r="F6" s="0" t="s">
        <v>17</v>
      </c>
      <c r="G6" s="0" t="s">
        <v>15</v>
      </c>
      <c r="H6" s="0" t="s">
        <v>22</v>
      </c>
      <c r="I6" s="0" t="n">
        <v>793</v>
      </c>
      <c r="J6" s="3" t="n">
        <v>10</v>
      </c>
      <c r="K6" s="4" t="n">
        <f aca="false">I6*J6</f>
        <v>7930</v>
      </c>
      <c r="L6" s="4" t="n">
        <f aca="false">M6-K6</f>
        <v>0</v>
      </c>
      <c r="M6" s="4" t="n">
        <f aca="false">K6</f>
        <v>7930</v>
      </c>
    </row>
    <row r="7" customFormat="false" ht="15" hidden="false" customHeight="false" outlineLevel="0" collapsed="false">
      <c r="A7" s="0" t="s">
        <v>13</v>
      </c>
      <c r="C7" s="0" t="s">
        <v>23</v>
      </c>
      <c r="I7" s="0" t="n">
        <v>1586</v>
      </c>
      <c r="K7" s="4" t="n">
        <f aca="false">SUM(K2:K6)</f>
        <v>15860</v>
      </c>
      <c r="M7" s="4" t="n">
        <f aca="false">SUM(M2:M6)</f>
        <v>17446</v>
      </c>
    </row>
    <row r="8" s="2" customFormat="true" ht="15" hidden="false" customHeight="false" outlineLevel="0" collapsed="false">
      <c r="A8" s="5" t="s">
        <v>13</v>
      </c>
      <c r="B8" s="5" t="s">
        <v>24</v>
      </c>
      <c r="C8" s="5"/>
      <c r="D8" s="5"/>
      <c r="E8" s="5"/>
      <c r="F8" s="5"/>
      <c r="G8" s="5"/>
      <c r="H8" s="5"/>
      <c r="I8" s="5" t="n">
        <v>1586</v>
      </c>
      <c r="J8" s="5"/>
      <c r="K8" s="6" t="n">
        <f aca="false">K7</f>
        <v>15860</v>
      </c>
      <c r="L8" s="5"/>
      <c r="M8" s="6" t="n">
        <f aca="false">M7</f>
        <v>17446</v>
      </c>
    </row>
    <row r="9" customFormat="false" ht="15" hidden="false" customHeight="false" outlineLevel="0" collapsed="false">
      <c r="A9" s="0" t="s">
        <v>13</v>
      </c>
      <c r="B9" s="0" t="n">
        <v>950</v>
      </c>
      <c r="C9" s="0" t="s">
        <v>25</v>
      </c>
      <c r="D9" s="0" t="s">
        <v>15</v>
      </c>
      <c r="E9" s="0" t="s">
        <v>26</v>
      </c>
      <c r="F9" s="0" t="s">
        <v>27</v>
      </c>
      <c r="G9" s="0" t="s">
        <v>15</v>
      </c>
      <c r="H9" s="0" t="s">
        <v>18</v>
      </c>
      <c r="I9" s="0" t="n">
        <v>43</v>
      </c>
      <c r="J9" s="3" t="n">
        <v>10</v>
      </c>
      <c r="K9" s="4" t="n">
        <f aca="false">I9*J9</f>
        <v>430</v>
      </c>
      <c r="L9" s="4" t="n">
        <f aca="false">M9-K9</f>
        <v>86</v>
      </c>
      <c r="M9" s="4" t="n">
        <f aca="false">K9*1.2</f>
        <v>516</v>
      </c>
    </row>
    <row r="10" customFormat="false" ht="15" hidden="false" customHeight="false" outlineLevel="0" collapsed="false">
      <c r="A10" s="0" t="s">
        <v>13</v>
      </c>
      <c r="B10" s="0" t="n">
        <v>950</v>
      </c>
      <c r="C10" s="0" t="s">
        <v>25</v>
      </c>
      <c r="D10" s="0" t="s">
        <v>15</v>
      </c>
      <c r="E10" s="0" t="s">
        <v>26</v>
      </c>
      <c r="F10" s="0" t="s">
        <v>27</v>
      </c>
      <c r="G10" s="0" t="s">
        <v>15</v>
      </c>
      <c r="H10" s="0" t="s">
        <v>19</v>
      </c>
      <c r="I10" s="0" t="n">
        <v>3</v>
      </c>
      <c r="J10" s="3" t="n">
        <v>10</v>
      </c>
      <c r="K10" s="4" t="n">
        <f aca="false">I10*J10</f>
        <v>30</v>
      </c>
      <c r="L10" s="4" t="n">
        <f aca="false">M10-K10</f>
        <v>6</v>
      </c>
      <c r="M10" s="4" t="n">
        <f aca="false">K10*1.2</f>
        <v>36</v>
      </c>
    </row>
    <row r="11" customFormat="false" ht="15" hidden="false" customHeight="false" outlineLevel="0" collapsed="false">
      <c r="A11" s="0" t="s">
        <v>13</v>
      </c>
      <c r="B11" s="0" t="n">
        <v>950</v>
      </c>
      <c r="C11" s="0" t="s">
        <v>25</v>
      </c>
      <c r="D11" s="0" t="s">
        <v>15</v>
      </c>
      <c r="E11" s="0" t="s">
        <v>26</v>
      </c>
      <c r="F11" s="0" t="s">
        <v>27</v>
      </c>
      <c r="G11" s="0" t="s">
        <v>15</v>
      </c>
      <c r="H11" s="0" t="s">
        <v>21</v>
      </c>
      <c r="I11" s="0" t="n">
        <v>73</v>
      </c>
      <c r="J11" s="3" t="n">
        <v>10</v>
      </c>
      <c r="K11" s="4" t="n">
        <f aca="false">I11*J11</f>
        <v>730</v>
      </c>
      <c r="L11" s="4" t="n">
        <f aca="false">M11-K11</f>
        <v>146</v>
      </c>
      <c r="M11" s="4" t="n">
        <f aca="false">K11*1.2</f>
        <v>876</v>
      </c>
    </row>
    <row r="12" customFormat="false" ht="15" hidden="false" customHeight="false" outlineLevel="0" collapsed="false">
      <c r="A12" s="0" t="s">
        <v>13</v>
      </c>
      <c r="B12" s="0" t="n">
        <v>950</v>
      </c>
      <c r="C12" s="0" t="s">
        <v>25</v>
      </c>
      <c r="D12" s="0" t="s">
        <v>15</v>
      </c>
      <c r="E12" s="0" t="s">
        <v>26</v>
      </c>
      <c r="F12" s="0" t="s">
        <v>27</v>
      </c>
      <c r="G12" s="0" t="s">
        <v>15</v>
      </c>
      <c r="H12" s="0" t="s">
        <v>22</v>
      </c>
      <c r="I12" s="0" t="n">
        <v>119</v>
      </c>
      <c r="J12" s="3" t="n">
        <v>10</v>
      </c>
      <c r="K12" s="4" t="n">
        <f aca="false">I12*J12</f>
        <v>1190</v>
      </c>
      <c r="L12" s="4" t="n">
        <f aca="false">M12-K12</f>
        <v>0</v>
      </c>
      <c r="M12" s="4" t="n">
        <f aca="false">K12</f>
        <v>1190</v>
      </c>
    </row>
    <row r="13" customFormat="false" ht="15" hidden="false" customHeight="false" outlineLevel="0" collapsed="false">
      <c r="A13" s="0" t="s">
        <v>13</v>
      </c>
      <c r="C13" s="0" t="s">
        <v>28</v>
      </c>
      <c r="I13" s="0" t="n">
        <v>238</v>
      </c>
      <c r="K13" s="4" t="n">
        <f aca="false">SUM(K9:K12)</f>
        <v>2380</v>
      </c>
      <c r="M13" s="4" t="n">
        <f aca="false">SUM(M9:M12)</f>
        <v>2618</v>
      </c>
    </row>
    <row r="14" s="2" customFormat="true" ht="15" hidden="false" customHeight="false" outlineLevel="0" collapsed="false">
      <c r="A14" s="5" t="s">
        <v>13</v>
      </c>
      <c r="B14" s="5" t="s">
        <v>29</v>
      </c>
      <c r="C14" s="5"/>
      <c r="D14" s="5"/>
      <c r="E14" s="5"/>
      <c r="F14" s="5"/>
      <c r="G14" s="5"/>
      <c r="H14" s="5"/>
      <c r="I14" s="5" t="n">
        <v>238</v>
      </c>
      <c r="J14" s="5"/>
      <c r="K14" s="6" t="n">
        <f aca="false">K13</f>
        <v>2380</v>
      </c>
      <c r="L14" s="5"/>
      <c r="M14" s="6" t="n">
        <f aca="false">M13</f>
        <v>2618</v>
      </c>
    </row>
    <row r="15" s="2" customFormat="true" ht="15" hidden="false" customHeight="false" outlineLevel="0" collapsed="false">
      <c r="A15" s="1" t="s">
        <v>30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customFormat="false" ht="15" hidden="false" customHeight="false" outlineLevel="0" collapsed="false">
      <c r="A16" s="0" t="s">
        <v>13</v>
      </c>
      <c r="G16" s="0" t="s">
        <v>15</v>
      </c>
      <c r="H16" s="0" t="s">
        <v>18</v>
      </c>
      <c r="I16" s="0" t="n">
        <f aca="false">I2+I9</f>
        <v>232</v>
      </c>
      <c r="J16" s="3" t="n">
        <v>10</v>
      </c>
      <c r="K16" s="4" t="n">
        <f aca="false">I16*J16</f>
        <v>2320</v>
      </c>
      <c r="L16" s="4" t="n">
        <f aca="false">M16-K16</f>
        <v>464</v>
      </c>
      <c r="M16" s="4" t="n">
        <f aca="false">K16*1.2</f>
        <v>2784</v>
      </c>
    </row>
    <row r="17" customFormat="false" ht="15" hidden="false" customHeight="false" outlineLevel="0" collapsed="false">
      <c r="A17" s="0" t="s">
        <v>13</v>
      </c>
      <c r="G17" s="0" t="s">
        <v>15</v>
      </c>
      <c r="H17" s="0" t="s">
        <v>19</v>
      </c>
      <c r="I17" s="0" t="n">
        <f aca="false">I3+I10</f>
        <v>35</v>
      </c>
      <c r="J17" s="3" t="n">
        <v>10</v>
      </c>
      <c r="K17" s="4" t="n">
        <f aca="false">I17*J17</f>
        <v>350</v>
      </c>
      <c r="L17" s="4" t="n">
        <f aca="false">M17-K17</f>
        <v>70</v>
      </c>
      <c r="M17" s="4" t="n">
        <f aca="false">K17*1.2</f>
        <v>420</v>
      </c>
    </row>
    <row r="18" customFormat="false" ht="15" hidden="false" customHeight="false" outlineLevel="0" collapsed="false">
      <c r="A18" s="0" t="s">
        <v>13</v>
      </c>
      <c r="G18" s="0" t="s">
        <v>15</v>
      </c>
      <c r="H18" s="0" t="s">
        <v>20</v>
      </c>
      <c r="I18" s="0" t="n">
        <f aca="false">I4</f>
        <v>14</v>
      </c>
      <c r="J18" s="3" t="n">
        <v>10</v>
      </c>
      <c r="K18" s="4" t="n">
        <f aca="false">I18*J18</f>
        <v>140</v>
      </c>
      <c r="L18" s="4" t="n">
        <f aca="false">M18-K18</f>
        <v>28</v>
      </c>
      <c r="M18" s="4" t="n">
        <f aca="false">K18*1.2</f>
        <v>168</v>
      </c>
    </row>
    <row r="19" customFormat="false" ht="15" hidden="false" customHeight="false" outlineLevel="0" collapsed="false">
      <c r="A19" s="0" t="s">
        <v>13</v>
      </c>
      <c r="G19" s="0" t="s">
        <v>15</v>
      </c>
      <c r="H19" s="0" t="s">
        <v>21</v>
      </c>
      <c r="I19" s="0" t="n">
        <f aca="false">I5+I11</f>
        <v>631</v>
      </c>
      <c r="J19" s="3" t="n">
        <v>10</v>
      </c>
      <c r="K19" s="4" t="n">
        <f aca="false">I19*J19</f>
        <v>6310</v>
      </c>
      <c r="L19" s="4" t="n">
        <f aca="false">M19-K19</f>
        <v>1262</v>
      </c>
      <c r="M19" s="4" t="n">
        <f aca="false">K19*1.2</f>
        <v>7572</v>
      </c>
    </row>
    <row r="20" s="2" customFormat="true" ht="15" hidden="false" customHeight="false" outlineLevel="0" collapsed="false">
      <c r="A20" s="1" t="s">
        <v>31</v>
      </c>
      <c r="B20" s="1"/>
      <c r="C20" s="1"/>
      <c r="D20" s="1"/>
      <c r="E20" s="1"/>
      <c r="F20" s="1"/>
      <c r="G20" s="1"/>
      <c r="H20" s="1"/>
      <c r="I20" s="1" t="n">
        <f aca="false">SUM(I16:I19)</f>
        <v>912</v>
      </c>
      <c r="J20" s="1"/>
      <c r="K20" s="7" t="n">
        <f aca="false">SUM(K16:K19)</f>
        <v>9120</v>
      </c>
      <c r="L20" s="1"/>
      <c r="M20" s="7" t="n">
        <f aca="false">SUM(M16:M19)</f>
        <v>10944</v>
      </c>
    </row>
    <row r="21" customFormat="false" ht="15" hidden="false" customHeight="false" outlineLevel="0" collapsed="false">
      <c r="A21" s="0" t="s">
        <v>13</v>
      </c>
      <c r="G21" s="0" t="s">
        <v>15</v>
      </c>
      <c r="H21" s="0" t="s">
        <v>22</v>
      </c>
      <c r="I21" s="0" t="n">
        <f aca="false">I6+I12</f>
        <v>912</v>
      </c>
      <c r="J21" s="3" t="n">
        <v>10</v>
      </c>
      <c r="K21" s="4" t="n">
        <f aca="false">I21*J21</f>
        <v>9120</v>
      </c>
      <c r="L21" s="4" t="n">
        <v>0</v>
      </c>
      <c r="M21" s="4" t="n">
        <f aca="false">K21</f>
        <v>9120</v>
      </c>
    </row>
    <row r="22" s="2" customFormat="true" ht="15" hidden="false" customHeight="false" outlineLevel="0" collapsed="false">
      <c r="A22" s="1" t="s">
        <v>32</v>
      </c>
      <c r="B22" s="1"/>
      <c r="C22" s="1"/>
      <c r="D22" s="1"/>
      <c r="E22" s="1"/>
      <c r="F22" s="1"/>
      <c r="G22" s="1"/>
      <c r="H22" s="1"/>
      <c r="I22" s="1" t="n">
        <f aca="false">I21</f>
        <v>912</v>
      </c>
      <c r="J22" s="1"/>
      <c r="K22" s="7" t="n">
        <f aca="false">K21</f>
        <v>9120</v>
      </c>
      <c r="L22" s="1"/>
      <c r="M22" s="7" t="n">
        <f aca="false">M21</f>
        <v>9120</v>
      </c>
    </row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L16:L19 A1"/>
    </sheetView>
  </sheetViews>
  <sheetFormatPr defaultColWidth="10.59765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L16:L19 A1"/>
    </sheetView>
  </sheetViews>
  <sheetFormatPr defaultColWidth="10.59765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B5297BC2FFD143B45F7942562EEF4A" ma:contentTypeVersion="9" ma:contentTypeDescription="Crée un document." ma:contentTypeScope="" ma:versionID="8d0620359aa54d02f674f6ff8e47fb27">
  <xsd:schema xmlns:xsd="http://www.w3.org/2001/XMLSchema" xmlns:xs="http://www.w3.org/2001/XMLSchema" xmlns:p="http://schemas.microsoft.com/office/2006/metadata/properties" xmlns:ns2="b81825dd-9ecf-474f-b4f9-ad6157c8937e" targetNamespace="http://schemas.microsoft.com/office/2006/metadata/properties" ma:root="true" ma:fieldsID="23fb65a3ceb2f23cfea03c1a7b9152da" ns2:_="">
    <xsd:import namespace="b81825dd-9ecf-474f-b4f9-ad6157c893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825dd-9ecf-474f-b4f9-ad6157c89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e37db17-1001-4eab-ad9f-4c3ff6e64f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1825dd-9ecf-474f-b4f9-ad6157c893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6A8339-9B9E-44AA-9617-6D8735D02A58}"/>
</file>

<file path=customXml/itemProps2.xml><?xml version="1.0" encoding="utf-8"?>
<ds:datastoreItem xmlns:ds="http://schemas.openxmlformats.org/officeDocument/2006/customXml" ds:itemID="{BDB6E831-AEDD-47E7-97EB-296420BBD697}"/>
</file>

<file path=customXml/itemProps3.xml><?xml version="1.0" encoding="utf-8"?>
<ds:datastoreItem xmlns:ds="http://schemas.openxmlformats.org/officeDocument/2006/customXml" ds:itemID="{4FB79362-6362-47AF-9396-A27C01F7025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LibreOffice/25.2.7.2$Linux_X86_64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Service PA</dc:creator>
  <dc:description/>
  <cp:lastModifiedBy>Nicolas Gandon</cp:lastModifiedBy>
  <cp:revision>2</cp:revision>
  <dcterms:created xsi:type="dcterms:W3CDTF">2026-01-01T00:05:39Z</dcterms:created>
  <dcterms:modified xsi:type="dcterms:W3CDTF">2026-01-30T10:41:25Z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0x010100C1B5297BC2FFD143B45F7942562EEF4A</vt:lpwstr>
  </property>
</Properties>
</file>